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gstark/Downloads/"/>
    </mc:Choice>
  </mc:AlternateContent>
  <xr:revisionPtr revIDLastSave="0" documentId="13_ncr:1_{ABE7462B-8AC2-AA46-8F02-AB880B7085B8}" xr6:coauthVersionLast="47" xr6:coauthVersionMax="47" xr10:uidLastSave="{00000000-0000-0000-0000-000000000000}"/>
  <bookViews>
    <workbookView xWindow="32820" yWindow="1380" windowWidth="28040" windowHeight="17040" xr2:uid="{6E7C83FF-2B38-AF4D-BB23-DD1460E8F87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4" i="1"/>
  <c r="J30" i="1"/>
  <c r="J29" i="1"/>
  <c r="J28" i="1"/>
  <c r="J27" i="1"/>
  <c r="J26" i="1"/>
  <c r="J23" i="1"/>
  <c r="J22" i="1"/>
  <c r="J19" i="1"/>
  <c r="J15" i="1"/>
  <c r="J10" i="1"/>
  <c r="J9" i="1"/>
  <c r="J32" i="1" l="1"/>
  <c r="J34" i="1" s="1"/>
  <c r="J11" i="1"/>
</calcChain>
</file>

<file path=xl/sharedStrings.xml><?xml version="1.0" encoding="utf-8"?>
<sst xmlns="http://schemas.openxmlformats.org/spreadsheetml/2006/main" count="35" uniqueCount="35">
  <si>
    <t>Project Title:</t>
  </si>
  <si>
    <t>Requestor:</t>
  </si>
  <si>
    <t>Proposed Date(s) of Event:</t>
  </si>
  <si>
    <t>Travel</t>
  </si>
  <si>
    <t>Domestic</t>
  </si>
  <si>
    <t>International</t>
  </si>
  <si>
    <t>Total Number of Participants:</t>
  </si>
  <si>
    <t>House A</t>
  </si>
  <si>
    <t>Total Travel Costs</t>
  </si>
  <si>
    <t>Total Housing Costs</t>
  </si>
  <si>
    <t>Participant A</t>
  </si>
  <si>
    <t>Participant B</t>
  </si>
  <si>
    <t>Catering (please indicate the number of days requested)</t>
  </si>
  <si>
    <t>Participant C</t>
  </si>
  <si>
    <t>Participant D</t>
  </si>
  <si>
    <t>Participant E</t>
  </si>
  <si>
    <t>Thursday June 1- Friday June 2, 2023</t>
  </si>
  <si>
    <t>New Directions in Hellenic Studies</t>
  </si>
  <si>
    <t>Professor X</t>
  </si>
  <si>
    <t>Totals</t>
  </si>
  <si>
    <t>Accommodations (please indicate number of days requested)</t>
  </si>
  <si>
    <t>Total Food Costs</t>
  </si>
  <si>
    <t>Amount Requested from CHS</t>
  </si>
  <si>
    <t>Amount of External Funding</t>
  </si>
  <si>
    <t>Total Costs</t>
  </si>
  <si>
    <t>Facilities (please indicate number of days)</t>
  </si>
  <si>
    <t>A/V (Please indicate number of days requested)</t>
  </si>
  <si>
    <t>staff requested</t>
  </si>
  <si>
    <t>Breakfast ($20 per diem)</t>
  </si>
  <si>
    <t>Lunch ($20 per diem)</t>
  </si>
  <si>
    <t>Snacks ($10 per diem)</t>
  </si>
  <si>
    <t>Dinner ($50 per diem)</t>
  </si>
  <si>
    <t>projector, microphones, speaker, etc.</t>
  </si>
  <si>
    <t>On Campus Housing ($200/day)</t>
  </si>
  <si>
    <t>Hotel (avg. $220/night)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</si>
</sst>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Font="1"/>
    <xf numFmtId="0" fontId="0" fillId="2" borderId="0" xfId="0" applyFont="1" applyFill="1"/>
    <xf numFmtId="0" fontId="0" fillId="2" borderId="0" xfId="0" applyFill="1"/>
    <xf numFmtId="0" fontId="0" fillId="3" borderId="0" xfId="0" applyFont="1" applyFill="1"/>
    <xf numFmtId="0" fontId="0" fillId="3" borderId="0" xfId="0" applyFill="1"/>
    <xf numFmtId="44" fontId="0" fillId="0" borderId="0" xfId="1" applyFont="1"/>
    <xf numFmtId="44" fontId="0" fillId="3" borderId="0" xfId="1" applyFont="1" applyFill="1"/>
    <xf numFmtId="44" fontId="0" fillId="2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80255-21D7-BD4F-8250-6F7D6A52240F}">
  <dimension ref="A1:J34"/>
  <sheetViews>
    <sheetView tabSelected="1" workbookViewId="0">
      <selection activeCell="N14" sqref="N14"/>
    </sheetView>
  </sheetViews>
  <sheetFormatPr baseColWidth="10" defaultRowHeight="16" x14ac:dyDescent="0.2"/>
  <cols>
    <col min="1" max="1" width="26.33203125" customWidth="1"/>
    <col min="2" max="2" width="12.83203125" customWidth="1"/>
    <col min="3" max="3" width="11.5" customWidth="1"/>
  </cols>
  <sheetData>
    <row r="1" spans="1:10" x14ac:dyDescent="0.2">
      <c r="A1" s="4" t="s">
        <v>0</v>
      </c>
      <c r="B1" s="4" t="s">
        <v>17</v>
      </c>
      <c r="C1" s="4"/>
      <c r="D1" s="4"/>
      <c r="E1" s="4"/>
      <c r="F1" s="4"/>
      <c r="G1" s="1"/>
    </row>
    <row r="2" spans="1:10" x14ac:dyDescent="0.2">
      <c r="A2" s="4" t="s">
        <v>1</v>
      </c>
      <c r="B2" s="4" t="s">
        <v>18</v>
      </c>
      <c r="C2" s="4"/>
      <c r="D2" s="4"/>
      <c r="E2" s="4"/>
      <c r="F2" s="4"/>
      <c r="G2" s="1"/>
    </row>
    <row r="3" spans="1:10" x14ac:dyDescent="0.2">
      <c r="A3" s="4" t="s">
        <v>2</v>
      </c>
      <c r="B3" s="4" t="s">
        <v>16</v>
      </c>
      <c r="C3" s="4"/>
      <c r="D3" s="4"/>
      <c r="E3" s="4"/>
      <c r="F3" s="4"/>
      <c r="G3" s="1"/>
    </row>
    <row r="4" spans="1:10" x14ac:dyDescent="0.2">
      <c r="A4" s="4" t="s">
        <v>6</v>
      </c>
      <c r="B4" s="4">
        <v>5</v>
      </c>
      <c r="C4" s="4"/>
      <c r="D4" s="4"/>
      <c r="E4" s="4"/>
      <c r="F4" s="4"/>
      <c r="G4" s="1"/>
    </row>
    <row r="5" spans="1:10" x14ac:dyDescent="0.2">
      <c r="A5" s="1"/>
      <c r="B5" s="1"/>
      <c r="C5" s="1"/>
      <c r="D5" s="1"/>
      <c r="E5" s="1"/>
      <c r="F5" s="1"/>
      <c r="G5" s="1"/>
    </row>
    <row r="6" spans="1:10" x14ac:dyDescent="0.2">
      <c r="A6" s="1"/>
      <c r="B6" s="1"/>
      <c r="C6" s="1"/>
      <c r="D6" s="1"/>
      <c r="E6" s="1"/>
      <c r="F6" s="1"/>
      <c r="G6" s="1"/>
    </row>
    <row r="7" spans="1:10" x14ac:dyDescent="0.2">
      <c r="A7" s="1"/>
      <c r="B7" s="1" t="s">
        <v>10</v>
      </c>
      <c r="C7" s="1" t="s">
        <v>11</v>
      </c>
      <c r="D7" s="1" t="s">
        <v>13</v>
      </c>
      <c r="E7" s="1" t="s">
        <v>14</v>
      </c>
      <c r="F7" s="1" t="s">
        <v>15</v>
      </c>
      <c r="G7" s="1"/>
    </row>
    <row r="8" spans="1:10" x14ac:dyDescent="0.2">
      <c r="A8" s="2" t="s">
        <v>3</v>
      </c>
      <c r="B8" s="2"/>
      <c r="C8" s="2"/>
      <c r="D8" s="2"/>
      <c r="E8" s="2"/>
      <c r="F8" s="2"/>
      <c r="G8" s="2"/>
      <c r="H8" s="3"/>
      <c r="I8" s="3"/>
      <c r="J8" s="3" t="s">
        <v>19</v>
      </c>
    </row>
    <row r="9" spans="1:10" x14ac:dyDescent="0.2">
      <c r="A9" s="1" t="s">
        <v>4</v>
      </c>
      <c r="B9" s="1">
        <v>200</v>
      </c>
      <c r="C9" s="1">
        <v>450</v>
      </c>
      <c r="D9" s="1">
        <v>75</v>
      </c>
      <c r="E9" s="1"/>
      <c r="F9" s="1">
        <v>0</v>
      </c>
      <c r="G9" s="1"/>
      <c r="J9" s="6">
        <f>B9+C9+D9+E9+F9</f>
        <v>725</v>
      </c>
    </row>
    <row r="10" spans="1:10" x14ac:dyDescent="0.2">
      <c r="A10" s="1" t="s">
        <v>5</v>
      </c>
      <c r="B10" s="1"/>
      <c r="C10" s="1"/>
      <c r="D10" s="1"/>
      <c r="E10" s="1">
        <v>650</v>
      </c>
      <c r="F10" s="1"/>
      <c r="G10" s="1"/>
      <c r="J10" s="6">
        <f>B10+C10+D10+E10+F10</f>
        <v>650</v>
      </c>
    </row>
    <row r="11" spans="1:10" x14ac:dyDescent="0.2">
      <c r="A11" s="4" t="s">
        <v>8</v>
      </c>
      <c r="B11" s="4"/>
      <c r="C11" s="4"/>
      <c r="D11" s="4"/>
      <c r="E11" s="4"/>
      <c r="F11" s="4"/>
      <c r="G11" s="4"/>
      <c r="H11" s="5"/>
      <c r="I11" s="5"/>
      <c r="J11" s="7">
        <f>J9+J10</f>
        <v>1375</v>
      </c>
    </row>
    <row r="12" spans="1:10" x14ac:dyDescent="0.2">
      <c r="A12" s="1"/>
      <c r="B12" s="1"/>
      <c r="C12" s="1"/>
      <c r="D12" s="1"/>
      <c r="E12" s="1"/>
      <c r="F12" s="1"/>
      <c r="G12" s="1"/>
      <c r="J12" s="6"/>
    </row>
    <row r="13" spans="1:10" x14ac:dyDescent="0.2">
      <c r="A13" s="2" t="s">
        <v>20</v>
      </c>
      <c r="B13" s="2"/>
      <c r="C13" s="2"/>
      <c r="D13" s="2"/>
      <c r="E13" s="2"/>
      <c r="F13" s="2"/>
      <c r="G13" s="2"/>
      <c r="H13" s="3"/>
      <c r="I13" s="3"/>
      <c r="J13" s="8"/>
    </row>
    <row r="14" spans="1:10" x14ac:dyDescent="0.2">
      <c r="A14" s="1" t="s">
        <v>33</v>
      </c>
      <c r="B14" s="1">
        <v>2</v>
      </c>
      <c r="C14" s="1">
        <v>3</v>
      </c>
      <c r="D14" s="1">
        <v>1</v>
      </c>
      <c r="E14" s="1">
        <v>3</v>
      </c>
      <c r="F14" s="1">
        <v>0</v>
      </c>
      <c r="G14" s="1"/>
      <c r="J14" s="6">
        <f>200*SUM(B14:F14)</f>
        <v>1800</v>
      </c>
    </row>
    <row r="15" spans="1:10" x14ac:dyDescent="0.2">
      <c r="A15" s="1" t="s">
        <v>34</v>
      </c>
      <c r="B15" s="1"/>
      <c r="C15" s="1"/>
      <c r="D15" s="1"/>
      <c r="E15" s="1"/>
      <c r="F15" s="1"/>
      <c r="G15" s="1"/>
      <c r="J15" s="6">
        <f>SUM(B15:F15)</f>
        <v>0</v>
      </c>
    </row>
    <row r="16" spans="1:10" x14ac:dyDescent="0.2">
      <c r="A16" s="4" t="s">
        <v>9</v>
      </c>
      <c r="B16" s="4"/>
      <c r="C16" s="4"/>
      <c r="D16" s="4"/>
      <c r="E16" s="4"/>
      <c r="F16" s="4"/>
      <c r="G16" s="4"/>
      <c r="H16" s="5"/>
      <c r="I16" s="5"/>
      <c r="J16" s="7">
        <f>SUM(J14:J15)</f>
        <v>1800</v>
      </c>
    </row>
    <row r="17" spans="1:10" x14ac:dyDescent="0.2">
      <c r="A17" s="1"/>
      <c r="B17" s="1"/>
      <c r="C17" s="1"/>
      <c r="D17" s="1"/>
      <c r="E17" s="1"/>
      <c r="F17" s="1"/>
      <c r="G17" s="1"/>
      <c r="J17" s="6"/>
    </row>
    <row r="18" spans="1:10" x14ac:dyDescent="0.2">
      <c r="A18" s="2" t="s">
        <v>25</v>
      </c>
      <c r="B18" s="2"/>
      <c r="C18" s="2"/>
      <c r="D18" s="2"/>
      <c r="E18" s="2"/>
      <c r="F18" s="2"/>
      <c r="G18" s="2"/>
      <c r="H18" s="3"/>
      <c r="I18" s="3"/>
      <c r="J18" s="8"/>
    </row>
    <row r="19" spans="1:10" x14ac:dyDescent="0.2">
      <c r="A19" s="4" t="s">
        <v>7</v>
      </c>
      <c r="B19" s="4">
        <v>2</v>
      </c>
      <c r="C19" s="4"/>
      <c r="D19" s="4"/>
      <c r="E19" s="4"/>
      <c r="F19" s="4"/>
      <c r="G19" s="4"/>
      <c r="H19" s="5"/>
      <c r="I19" s="5"/>
      <c r="J19" s="7">
        <f>500*B19</f>
        <v>1000</v>
      </c>
    </row>
    <row r="20" spans="1:10" x14ac:dyDescent="0.2">
      <c r="A20" s="1"/>
      <c r="B20" s="1"/>
      <c r="C20" s="1"/>
      <c r="D20" s="1"/>
      <c r="E20" s="1"/>
      <c r="F20" s="1"/>
      <c r="G20" s="1"/>
      <c r="J20" s="6"/>
    </row>
    <row r="21" spans="1:10" x14ac:dyDescent="0.2">
      <c r="A21" s="2" t="s">
        <v>26</v>
      </c>
      <c r="B21" s="2"/>
      <c r="C21" s="2"/>
      <c r="D21" s="2"/>
      <c r="E21" s="2"/>
      <c r="F21" s="2"/>
      <c r="G21" s="2"/>
      <c r="H21" s="3"/>
      <c r="I21" s="3"/>
      <c r="J21" s="8"/>
    </row>
    <row r="22" spans="1:10" x14ac:dyDescent="0.2">
      <c r="A22" s="4" t="s">
        <v>32</v>
      </c>
      <c r="B22" s="4">
        <v>2</v>
      </c>
      <c r="C22" s="4"/>
      <c r="D22" s="4"/>
      <c r="E22" s="4"/>
      <c r="F22" s="4"/>
      <c r="G22" s="4"/>
      <c r="H22" s="5"/>
      <c r="I22" s="5"/>
      <c r="J22" s="7">
        <f>2*1500</f>
        <v>3000</v>
      </c>
    </row>
    <row r="23" spans="1:10" x14ac:dyDescent="0.2">
      <c r="A23" s="4" t="s">
        <v>27</v>
      </c>
      <c r="B23" s="4">
        <v>2</v>
      </c>
      <c r="C23" s="4"/>
      <c r="D23" s="4"/>
      <c r="E23" s="4"/>
      <c r="F23" s="4"/>
      <c r="G23" s="4"/>
      <c r="H23" s="5"/>
      <c r="I23" s="5"/>
      <c r="J23" s="7">
        <f>350*B23</f>
        <v>700</v>
      </c>
    </row>
    <row r="24" spans="1:10" x14ac:dyDescent="0.2">
      <c r="A24" s="1"/>
      <c r="B24" s="1"/>
      <c r="C24" s="1"/>
      <c r="D24" s="1"/>
      <c r="E24" s="1"/>
      <c r="F24" s="1"/>
      <c r="G24" s="1"/>
      <c r="J24" s="6"/>
    </row>
    <row r="25" spans="1:10" x14ac:dyDescent="0.2">
      <c r="A25" s="2" t="s">
        <v>12</v>
      </c>
      <c r="B25" s="2"/>
      <c r="C25" s="2"/>
      <c r="D25" s="2"/>
      <c r="E25" s="2"/>
      <c r="F25" s="2"/>
      <c r="G25" s="2"/>
      <c r="H25" s="3"/>
      <c r="I25" s="3"/>
      <c r="J25" s="8"/>
    </row>
    <row r="26" spans="1:10" x14ac:dyDescent="0.2">
      <c r="A26" s="1" t="s">
        <v>28</v>
      </c>
      <c r="B26" s="1">
        <v>1</v>
      </c>
      <c r="C26" s="1">
        <v>1</v>
      </c>
      <c r="D26" s="1">
        <v>1</v>
      </c>
      <c r="E26" s="1">
        <v>1</v>
      </c>
      <c r="F26" s="1">
        <v>1</v>
      </c>
      <c r="G26" s="1"/>
      <c r="J26" s="6">
        <f>20*SUM(B26:F26)</f>
        <v>100</v>
      </c>
    </row>
    <row r="27" spans="1:10" x14ac:dyDescent="0.2">
      <c r="A27" s="1" t="s">
        <v>29</v>
      </c>
      <c r="B27" s="1">
        <v>2</v>
      </c>
      <c r="C27" s="1">
        <v>2</v>
      </c>
      <c r="D27" s="1">
        <v>2</v>
      </c>
      <c r="E27" s="1">
        <v>2</v>
      </c>
      <c r="F27" s="1">
        <v>2</v>
      </c>
      <c r="G27" s="1"/>
      <c r="J27" s="6">
        <f>20*SUM(B27:F27)</f>
        <v>200</v>
      </c>
    </row>
    <row r="28" spans="1:10" x14ac:dyDescent="0.2">
      <c r="A28" s="1" t="s">
        <v>30</v>
      </c>
      <c r="B28" s="1">
        <v>2</v>
      </c>
      <c r="C28" s="1">
        <v>2</v>
      </c>
      <c r="D28" s="1">
        <v>2</v>
      </c>
      <c r="E28" s="1">
        <v>2</v>
      </c>
      <c r="F28" s="1">
        <v>2</v>
      </c>
      <c r="G28" s="1"/>
      <c r="J28" s="6">
        <f>10*SUM(B28:F28)</f>
        <v>100</v>
      </c>
    </row>
    <row r="29" spans="1:10" x14ac:dyDescent="0.2">
      <c r="A29" s="1" t="s">
        <v>31</v>
      </c>
      <c r="B29" s="1">
        <v>1</v>
      </c>
      <c r="C29" s="1">
        <v>1</v>
      </c>
      <c r="D29" s="1">
        <v>1</v>
      </c>
      <c r="E29" s="1">
        <v>1</v>
      </c>
      <c r="F29" s="1">
        <v>1</v>
      </c>
      <c r="G29" s="1"/>
      <c r="J29" s="6">
        <f>50*SUM(B29:F29)</f>
        <v>250</v>
      </c>
    </row>
    <row r="30" spans="1:10" x14ac:dyDescent="0.2">
      <c r="A30" s="4" t="s">
        <v>21</v>
      </c>
      <c r="B30" s="5"/>
      <c r="C30" s="5"/>
      <c r="D30" s="5"/>
      <c r="E30" s="5"/>
      <c r="F30" s="5"/>
      <c r="G30" s="5"/>
      <c r="H30" s="5"/>
      <c r="I30" s="5"/>
      <c r="J30" s="7">
        <f>SUM(J26:J29)</f>
        <v>650</v>
      </c>
    </row>
    <row r="31" spans="1:10" x14ac:dyDescent="0.2">
      <c r="J31" s="6"/>
    </row>
    <row r="32" spans="1:10" x14ac:dyDescent="0.2">
      <c r="A32" s="3" t="s">
        <v>24</v>
      </c>
      <c r="B32" s="3"/>
      <c r="C32" s="3"/>
      <c r="D32" s="3"/>
      <c r="E32" s="3"/>
      <c r="F32" s="3"/>
      <c r="G32" s="3"/>
      <c r="H32" s="3"/>
      <c r="I32" s="3"/>
      <c r="J32" s="8">
        <f>J11+J16+J19+J22+J23+J30</f>
        <v>8525</v>
      </c>
    </row>
    <row r="33" spans="1:10" x14ac:dyDescent="0.2">
      <c r="A33" t="s">
        <v>23</v>
      </c>
      <c r="J33" s="6">
        <v>525</v>
      </c>
    </row>
    <row r="34" spans="1:10" x14ac:dyDescent="0.2">
      <c r="A34" s="5" t="s">
        <v>22</v>
      </c>
      <c r="B34" s="5"/>
      <c r="C34" s="5"/>
      <c r="D34" s="5"/>
      <c r="E34" s="5"/>
      <c r="F34" s="5"/>
      <c r="G34" s="5"/>
      <c r="H34" s="5"/>
      <c r="I34" s="5"/>
      <c r="J34" s="7">
        <f>J32-J33</f>
        <v>8000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2023-04-30T01:11:46Z</dcterms:created>
  <dcterms:modified xsi:type="dcterms:W3CDTF">2023-04-30T02:56:44Z</dcterms:modified>
</cp:coreProperties>
</file>